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Notes" sheetId="1" r:id="rId1"/>
  </sheets>
  <externalReferences>
    <externalReference r:id="rId4"/>
  </externalReferences>
  <definedNames>
    <definedName name="_xlnm.Print_Area" localSheetId="0">'Notes'!$A$1:$J$133</definedName>
    <definedName name="_xlnm.Print_Titles" localSheetId="0">'Notes'!$1:$13</definedName>
  </definedNames>
  <calcPr fullCalcOnLoad="1"/>
</workbook>
</file>

<file path=xl/sharedStrings.xml><?xml version="1.0" encoding="utf-8"?>
<sst xmlns="http://schemas.openxmlformats.org/spreadsheetml/2006/main" count="105" uniqueCount="93">
  <si>
    <r>
      <t xml:space="preserve">TRANSOCEAN HOLDINGS BHD </t>
    </r>
    <r>
      <rPr>
        <b/>
        <sz val="8"/>
        <rFont val="Arial"/>
        <family val="2"/>
      </rPr>
      <t>(36747 U)</t>
    </r>
  </si>
  <si>
    <t>(36747 U)</t>
  </si>
  <si>
    <t>AND ITS SUBSIDIARIES</t>
  </si>
  <si>
    <t>QUARTERLY REPORT</t>
  </si>
  <si>
    <t>EXPLANATORY NOTES</t>
  </si>
  <si>
    <t>TO THE ACCOUNTS FOR QUARTER ENDED MAY 31, 2001</t>
  </si>
  <si>
    <t>Accounting Policies</t>
  </si>
  <si>
    <t>The accounts of the Group are prepared using the same accounting policies and method of computation</t>
  </si>
  <si>
    <t>followed in the quarterly financial statements as compared with the most recent annual audited accounts.</t>
  </si>
  <si>
    <t>Exceptional Item</t>
  </si>
  <si>
    <t>There was no exceptional item for the current quarter and financial year-to-date.</t>
  </si>
  <si>
    <t>Extraordinary Item</t>
  </si>
  <si>
    <t>There was no extraordinary item for the current quarter and financial year-to-date.</t>
  </si>
  <si>
    <t>Taxation</t>
  </si>
  <si>
    <t>Taxation comprises :-</t>
  </si>
  <si>
    <t>INDIVIDUAL QUARTER</t>
  </si>
  <si>
    <t>CUMULATIVE QUARTER</t>
  </si>
  <si>
    <t>CURRENT</t>
  </si>
  <si>
    <t>PRECEDING YEAR</t>
  </si>
  <si>
    <t>RM'000</t>
  </si>
  <si>
    <t>Current taxation</t>
  </si>
  <si>
    <t>Under/(Over) provision of prior year taxation</t>
  </si>
  <si>
    <t>Deferred taxation</t>
  </si>
  <si>
    <t>The effective tax rate of the Group's profit in the current cumulative quarter is lower than the statutory rate mainly due</t>
  </si>
  <si>
    <t>to utilisation of unabsorbed tax losses brought forward.</t>
  </si>
  <si>
    <t>Profit/loss on Sale of Unquoted Investments and/or Properties</t>
  </si>
  <si>
    <t>There was no sale of investments and/or properties by the Group for the current quarter and financial year-to-date.</t>
  </si>
  <si>
    <t>Quoted Securities</t>
  </si>
  <si>
    <t>There was no purchase or disposal of quoted securities by the Group for the current quarter and financial</t>
  </si>
  <si>
    <t>year-to-date.</t>
  </si>
  <si>
    <t>Changes in the Composition of the Group</t>
  </si>
  <si>
    <t>Except for the acquisition of 5,100 ordinary shares of RM1.00 each representing 51% of the issued and paid-up</t>
  </si>
  <si>
    <t>share capital of Transocean Freight Express Sdn Bhd (formerly known as Systematic View Sdn Bhd) in the</t>
  </si>
  <si>
    <t>second quarter, there were no changes in the composition of the Group for the current quarter and financial</t>
  </si>
  <si>
    <t>Status of Corporate Proposal</t>
  </si>
  <si>
    <t>The Group has not made any corporate proposals.</t>
  </si>
  <si>
    <t>Issuances and Repayment of Debt and Equity Securities</t>
  </si>
  <si>
    <t>The Group has not issued nor repaid any debt and equity securities for the current financial year-to-date.</t>
  </si>
  <si>
    <t>Group Borrowings and Debt Securities</t>
  </si>
  <si>
    <t>Total group borrowings as at May 31, 2001 are as follows :-</t>
  </si>
  <si>
    <t>SECURED</t>
  </si>
  <si>
    <t>UNSECURED</t>
  </si>
  <si>
    <t>TOTAL</t>
  </si>
  <si>
    <t>LONG TERMS BORROWINGS</t>
  </si>
  <si>
    <t>Term Loan</t>
  </si>
  <si>
    <t>Bank Borrowings</t>
  </si>
  <si>
    <t>SHORT TERMS BORROWINGS</t>
  </si>
  <si>
    <t>As at May 31, 2001, the Group does not have any exposure in borrowings and debt securities denominated</t>
  </si>
  <si>
    <t>in foreign currency.</t>
  </si>
  <si>
    <t>CONTINGENT LIABILITIES</t>
  </si>
  <si>
    <t>Contingent liabilities of the Group as at July 23, 2001 (other than material litigation disclosed in Note 13) since</t>
  </si>
  <si>
    <t>the last annual balance sheet date comprise corporate guarantee of RM9.243 million and RM1.252 million</t>
  </si>
  <si>
    <t>respectively for securing bank borrowings to subsidiaries and hire purchase/leasing facilities utilised by the</t>
  </si>
  <si>
    <t>subsidiaries.</t>
  </si>
  <si>
    <t>OFF BALANCE SHEET FINANCIAL INSTRUMENTS</t>
  </si>
  <si>
    <t>The Group does not have any financial instruments with off balance sheet risk as at July 23, 2001.</t>
  </si>
  <si>
    <t>MATERIAL LITIGATION</t>
  </si>
  <si>
    <t>The Group is not engaged in any material litigation as at July 23, 2001.</t>
  </si>
  <si>
    <t>SEGMENTAL REPORTING</t>
  </si>
  <si>
    <t>Segmental analysis is not prepared as the Group activities are primarily that of a custom broker and the</t>
  </si>
  <si>
    <t>provision of trucking and transport services in Malaysia.</t>
  </si>
  <si>
    <t>MATERIAL CHANGE IN PROFIT BEFORE TAXATION COMPARED TO THE IMMEDIATE PRECEDING</t>
  </si>
  <si>
    <t>QUARTER</t>
  </si>
  <si>
    <t>preceding quarter. This was mainly due to the drop in overall import/export business and consequently transportation</t>
  </si>
  <si>
    <t>activities in the country.</t>
  </si>
  <si>
    <t>REVIEW OF PERFORMANCE</t>
  </si>
  <si>
    <t>During the financial year under review, the Group recorded a total revenue of RM53.451 million (2000 RM61.607</t>
  </si>
  <si>
    <t>For the last financial quarter, the Group recorded a total revenue of RM12.680 million (2000 RM15.386 million) and</t>
  </si>
  <si>
    <t>The lower revenue and earnings recorded in the final quarter were mainly due to the overall economic slowdown.</t>
  </si>
  <si>
    <t>MATERIAL SUBSEQUENT EVENTS</t>
  </si>
  <si>
    <t>No event of a material and unusual nature has arisen that have not been reflected in the financial statement in</t>
  </si>
  <si>
    <t>the interval between the end of the current quarter and as at July 23, 2001.</t>
  </si>
  <si>
    <t>Seasonal or Cyclinical Factors</t>
  </si>
  <si>
    <t>The business operations of the Group are not materially affected by any seasonal or cyclinical factors.</t>
  </si>
  <si>
    <t>CURRENT YEAR PROSPECT</t>
  </si>
  <si>
    <t>The period of sub-par economic performance of the US is not expected to be over soon. Coupled with the</t>
  </si>
  <si>
    <t>stagnation in the Japanese economy, these have caused a downturn of the world's electrical and electronics</t>
  </si>
  <si>
    <t>industry, resulting in substantial inventory stock balances worldwide. With the electrical and electronic goods</t>
  </si>
  <si>
    <t>manufacturing sector contributing over half of Malaysia's export, the slowdown has affected the logistics</t>
  </si>
  <si>
    <t>industry severely.</t>
  </si>
  <si>
    <t>performance and cost of efficiency to maintain market share and profit margin.</t>
  </si>
  <si>
    <t>VARIANCE OF ACTUAL PROFIT FROM FORECAST PROFIT/SHORTFALL IN PROFIT GUARANTEE</t>
  </si>
  <si>
    <t>The Group is not involved in any profit guarantee arrangement or providing any forecast profit.</t>
  </si>
  <si>
    <t>DIVIDEND</t>
  </si>
  <si>
    <t>The Directors do not recommend the payment of any dividend in respect of the current financial period.</t>
  </si>
  <si>
    <t>By Order of the Board</t>
  </si>
  <si>
    <t>Dated 26th July 2001</t>
  </si>
  <si>
    <t>The Group recorded a lower profit before taxation of RM0.108 million as compared with RM0.226 million in the</t>
  </si>
  <si>
    <t>million) and an operating profit after taxation of RM1.889 million (2000 RM1.821 million). Profit attributable to</t>
  </si>
  <si>
    <t>members amounted to RM1.887 million as compared with the preceding year at RM1.689 million.</t>
  </si>
  <si>
    <t>an operating profit after taxation of RM0.108 million  (2000 RM0.363 million). Profit attributable to members</t>
  </si>
  <si>
    <t>amounted to RM0.293 million (2000 RM0.193 million)</t>
  </si>
  <si>
    <t>In view of the weak business activities and stiff competition, we are strategising to improve our operations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</si>
</sst>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 &quot;#,##0_);\(&quot;RM &quot;#,##0\)"/>
    <numFmt numFmtId="171" formatCode="&quot;RM &quot;#,##0_);[Red]\(&quot;RM &quot;#,##0\)"/>
    <numFmt numFmtId="172" formatCode="&quot;RM &quot;#,##0.00_);\(&quot;RM &quot;#,##0.00\)"/>
    <numFmt numFmtId="173" formatCode="&quot;RM &quot;#,##0.00_);[Red]\(&quot;RM &quot;#,##0.00\)"/>
    <numFmt numFmtId="174" formatCode="_(&quot;RM &quot;* #,##0_);_(&quot;RM &quot;* \(#,##0\);_(&quot;RM &quot;* &quot;-&quot;_);_(@_)"/>
    <numFmt numFmtId="175" formatCode="_(&quot;RM &quot;* #,##0.00_);_(&quot;RM &quot;* \(#,##0.00\);_(&quot;RM &quot;* &quot;-&quot;??_);_(@_)"/>
    <numFmt numFmtId="176" formatCode="_(* #,##0.0_);_(* \(#,##0.0\);_(* &quot;-&quot;??_);_(@_)"/>
    <numFmt numFmtId="177" formatCode="_(* #,##0_);_(* \(#,##0\);_(* &quot;-&quot;??_);_(@_)"/>
    <numFmt numFmtId="178" formatCode="0.00_);[Red]\(0.00\)"/>
    <numFmt numFmtId="179" formatCode="0.0_);[Red]\(0.0\)"/>
    <numFmt numFmtId="180" formatCode="0_);[Red]\(0\)"/>
    <numFmt numFmtId="181" formatCode="0.0%"/>
    <numFmt numFmtId="182" formatCode="_(* #,##0.000_);_(* \(#,##0.000\);_(* &quot;-&quot;??_);_(@_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_(* #,##0.0_);_(* \(#,##0.0\);_(* &quot;-&quot;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15" applyNumberFormat="1" applyAlignment="1">
      <alignment/>
    </xf>
    <xf numFmtId="177" fontId="3" fillId="0" borderId="0" xfId="15" applyNumberFormat="1" applyFont="1" applyAlignment="1">
      <alignment horizontal="center"/>
    </xf>
    <xf numFmtId="177" fontId="0" fillId="0" borderId="0" xfId="15" applyNumberFormat="1" applyAlignment="1">
      <alignment/>
    </xf>
    <xf numFmtId="177" fontId="0" fillId="0" borderId="0" xfId="15" applyNumberFormat="1" applyFont="1" applyAlignment="1">
      <alignment/>
    </xf>
    <xf numFmtId="177" fontId="0" fillId="0" borderId="0" xfId="15" applyNumberFormat="1" applyAlignment="1">
      <alignment horizontal="right"/>
    </xf>
    <xf numFmtId="177" fontId="0" fillId="0" borderId="1" xfId="15" applyNumberFormat="1" applyBorder="1" applyAlignment="1">
      <alignment/>
    </xf>
    <xf numFmtId="177" fontId="6" fillId="0" borderId="0" xfId="15" applyNumberFormat="1" applyFont="1" applyAlignment="1">
      <alignment/>
    </xf>
    <xf numFmtId="177" fontId="0" fillId="0" borderId="2" xfId="15" applyNumberFormat="1" applyBorder="1" applyAlignment="1">
      <alignment/>
    </xf>
    <xf numFmtId="177" fontId="0" fillId="0" borderId="3" xfId="15" applyNumberFormat="1" applyBorder="1" applyAlignment="1">
      <alignment/>
    </xf>
    <xf numFmtId="177" fontId="0" fillId="0" borderId="1" xfId="15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15" applyNumberFormat="1" applyBorder="1" applyAlignment="1">
      <alignment/>
    </xf>
    <xf numFmtId="165" fontId="0" fillId="0" borderId="0" xfId="0" applyNumberFormat="1" applyFont="1" applyAlignment="1">
      <alignment/>
    </xf>
    <xf numFmtId="177" fontId="7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77" fontId="3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4</xdr:col>
      <xdr:colOff>1400175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600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2001%20Q4%20310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ReVsBud"/>
      <sheetName val="Consol Income Statement"/>
      <sheetName val="Consol BS"/>
      <sheetName val="Notes"/>
      <sheetName val="GRP BS"/>
      <sheetName val="GRP P&amp;L"/>
      <sheetName val="Workings"/>
      <sheetName val="Adjustment"/>
      <sheetName val="Consol Adj"/>
      <sheetName val="FY2000 P&amp;L"/>
      <sheetName val="FY2001 Budget"/>
    </sheetNames>
    <sheetDataSet>
      <sheetData sheetId="7">
        <row r="49">
          <cell r="F49">
            <v>8351240</v>
          </cell>
          <cell r="G49">
            <v>206926</v>
          </cell>
        </row>
        <row r="50">
          <cell r="F50">
            <v>0</v>
          </cell>
          <cell r="G50">
            <v>0</v>
          </cell>
        </row>
        <row r="54">
          <cell r="F54">
            <v>1924848</v>
          </cell>
          <cell r="G54">
            <v>55584</v>
          </cell>
        </row>
        <row r="55">
          <cell r="F55">
            <v>4856586</v>
          </cell>
          <cell r="G55">
            <v>5395725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33"/>
  <sheetViews>
    <sheetView tabSelected="1" view="pageBreakPreview" zoomScaleSheetLayoutView="100" workbookViewId="0" topLeftCell="A109">
      <selection activeCell="C123" sqref="C123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4.28125" style="0" customWidth="1"/>
    <col min="5" max="5" width="22.28125" style="0" customWidth="1"/>
    <col min="6" max="6" width="10.57421875" style="0" customWidth="1"/>
    <col min="7" max="7" width="15.57421875" style="0" customWidth="1"/>
    <col min="8" max="8" width="2.57421875" style="0" customWidth="1"/>
    <col min="9" max="9" width="13.28125" style="0" customWidth="1"/>
    <col min="10" max="10" width="15.57421875" style="0" customWidth="1"/>
  </cols>
  <sheetData>
    <row r="6" spans="2:10" ht="15.75">
      <c r="B6" s="22" t="s">
        <v>0</v>
      </c>
      <c r="C6" s="20"/>
      <c r="D6" s="20"/>
      <c r="E6" s="20"/>
      <c r="F6" s="20"/>
      <c r="G6" s="20"/>
      <c r="H6" s="20"/>
      <c r="I6" s="20"/>
      <c r="J6" s="20"/>
    </row>
    <row r="7" spans="2:10" ht="12.75">
      <c r="B7" s="23" t="s">
        <v>1</v>
      </c>
      <c r="C7" s="23"/>
      <c r="D7" s="23"/>
      <c r="E7" s="23"/>
      <c r="F7" s="23"/>
      <c r="G7" s="23"/>
      <c r="H7" s="23"/>
      <c r="I7" s="23"/>
      <c r="J7" s="23"/>
    </row>
    <row r="8" spans="2:10" ht="12.75">
      <c r="B8" s="18" t="s">
        <v>2</v>
      </c>
      <c r="C8" s="19"/>
      <c r="D8" s="19"/>
      <c r="E8" s="19"/>
      <c r="F8" s="19"/>
      <c r="G8" s="19"/>
      <c r="H8" s="19"/>
      <c r="I8" s="19"/>
      <c r="J8" s="20"/>
    </row>
    <row r="10" spans="2:10" ht="12.75">
      <c r="B10" s="18" t="s">
        <v>3</v>
      </c>
      <c r="C10" s="19"/>
      <c r="D10" s="19"/>
      <c r="E10" s="19"/>
      <c r="F10" s="19"/>
      <c r="G10" s="19"/>
      <c r="H10" s="19"/>
      <c r="I10" s="19"/>
      <c r="J10" s="20"/>
    </row>
    <row r="11" spans="2:10" ht="12.75">
      <c r="B11" s="18" t="s">
        <v>4</v>
      </c>
      <c r="C11" s="19"/>
      <c r="D11" s="19"/>
      <c r="E11" s="19"/>
      <c r="F11" s="19"/>
      <c r="G11" s="19"/>
      <c r="H11" s="19"/>
      <c r="I11" s="19"/>
      <c r="J11" s="20"/>
    </row>
    <row r="12" spans="2:10" ht="12.75">
      <c r="B12" s="18" t="s">
        <v>5</v>
      </c>
      <c r="C12" s="19"/>
      <c r="D12" s="19"/>
      <c r="E12" s="19"/>
      <c r="F12" s="19"/>
      <c r="G12" s="19"/>
      <c r="H12" s="19"/>
      <c r="I12" s="19"/>
      <c r="J12" s="20"/>
    </row>
    <row r="14" spans="2:3" ht="12.75">
      <c r="B14" s="1">
        <v>1</v>
      </c>
      <c r="C14" s="1" t="s">
        <v>6</v>
      </c>
    </row>
    <row r="15" ht="12.75">
      <c r="C15" t="s">
        <v>7</v>
      </c>
    </row>
    <row r="16" ht="12.75">
      <c r="C16" t="s">
        <v>8</v>
      </c>
    </row>
    <row r="18" spans="2:3" ht="12.75">
      <c r="B18" s="1">
        <v>2</v>
      </c>
      <c r="C18" s="1" t="s">
        <v>9</v>
      </c>
    </row>
    <row r="19" spans="2:3" ht="12.75">
      <c r="B19" s="1"/>
      <c r="C19" s="2" t="s">
        <v>10</v>
      </c>
    </row>
    <row r="21" spans="2:10" ht="12.75">
      <c r="B21" s="1">
        <v>3</v>
      </c>
      <c r="C21" s="1" t="s">
        <v>11</v>
      </c>
      <c r="F21" s="3"/>
      <c r="G21" s="3"/>
      <c r="H21" s="3"/>
      <c r="I21" s="3"/>
      <c r="J21" s="3"/>
    </row>
    <row r="22" spans="3:10" ht="12.75">
      <c r="C22" t="s">
        <v>12</v>
      </c>
      <c r="F22" s="3"/>
      <c r="G22" s="3"/>
      <c r="H22" s="3"/>
      <c r="I22" s="3"/>
      <c r="J22" s="3"/>
    </row>
    <row r="23" spans="6:10" ht="12.75">
      <c r="F23" s="3"/>
      <c r="G23" s="3"/>
      <c r="H23" s="3"/>
      <c r="I23" s="3"/>
      <c r="J23" s="3"/>
    </row>
    <row r="24" spans="2:10" ht="12.75">
      <c r="B24" s="1">
        <v>4</v>
      </c>
      <c r="C24" s="1" t="s">
        <v>13</v>
      </c>
      <c r="F24" s="3"/>
      <c r="G24" s="3"/>
      <c r="H24" s="3"/>
      <c r="I24" s="3"/>
      <c r="J24" s="3"/>
    </row>
    <row r="25" spans="3:10" ht="12.75">
      <c r="C25" t="s">
        <v>14</v>
      </c>
      <c r="F25" s="3"/>
      <c r="G25" s="3"/>
      <c r="H25" s="3"/>
      <c r="I25" s="3"/>
      <c r="J25" s="3"/>
    </row>
    <row r="26" spans="6:10" ht="12.75">
      <c r="F26" s="21" t="s">
        <v>15</v>
      </c>
      <c r="G26" s="21"/>
      <c r="H26" s="4"/>
      <c r="I26" s="21" t="s">
        <v>16</v>
      </c>
      <c r="J26" s="21"/>
    </row>
    <row r="27" spans="6:10" ht="12.75">
      <c r="F27" s="4" t="s">
        <v>17</v>
      </c>
      <c r="G27" s="4" t="s">
        <v>18</v>
      </c>
      <c r="H27" s="4"/>
      <c r="I27" s="4" t="s">
        <v>17</v>
      </c>
      <c r="J27" s="4" t="s">
        <v>18</v>
      </c>
    </row>
    <row r="28" spans="6:10" ht="12.75">
      <c r="F28" s="4" t="s">
        <v>19</v>
      </c>
      <c r="G28" s="4" t="s">
        <v>19</v>
      </c>
      <c r="H28" s="3"/>
      <c r="I28" s="4" t="s">
        <v>19</v>
      </c>
      <c r="J28" s="4" t="s">
        <v>19</v>
      </c>
    </row>
    <row r="29" spans="6:10" ht="12.75">
      <c r="F29" s="3"/>
      <c r="G29" s="3"/>
      <c r="H29" s="3"/>
      <c r="I29" s="3"/>
      <c r="J29" s="3"/>
    </row>
    <row r="30" spans="3:10" ht="12.75">
      <c r="C30" t="s">
        <v>20</v>
      </c>
      <c r="F30" s="5">
        <v>158</v>
      </c>
      <c r="G30" s="3">
        <v>212</v>
      </c>
      <c r="H30" s="3"/>
      <c r="I30" s="3">
        <v>633</v>
      </c>
      <c r="J30" s="6">
        <v>880</v>
      </c>
    </row>
    <row r="31" spans="3:10" ht="12.75">
      <c r="C31" t="s">
        <v>21</v>
      </c>
      <c r="F31" s="5">
        <v>-84</v>
      </c>
      <c r="G31" s="7">
        <v>0</v>
      </c>
      <c r="H31" s="3"/>
      <c r="I31" s="3">
        <v>-84</v>
      </c>
      <c r="J31" s="3">
        <v>0</v>
      </c>
    </row>
    <row r="32" spans="3:10" ht="12.75">
      <c r="C32" t="s">
        <v>22</v>
      </c>
      <c r="F32" s="5">
        <v>-74</v>
      </c>
      <c r="G32" s="7">
        <v>242</v>
      </c>
      <c r="H32" s="3"/>
      <c r="I32" s="3">
        <v>-74</v>
      </c>
      <c r="J32" s="3">
        <v>242</v>
      </c>
    </row>
    <row r="33" spans="6:10" ht="13.5" thickBot="1">
      <c r="F33" s="8">
        <f>SUM(F30:F32)</f>
        <v>0</v>
      </c>
      <c r="G33" s="8">
        <f>SUM(G30:G32)</f>
        <v>454</v>
      </c>
      <c r="H33" s="3"/>
      <c r="I33" s="8">
        <f>SUM(I30:I32)</f>
        <v>475</v>
      </c>
      <c r="J33" s="8">
        <f>SUM(J30:J32)</f>
        <v>1122</v>
      </c>
    </row>
    <row r="34" spans="6:10" ht="13.5" thickTop="1">
      <c r="F34" s="3"/>
      <c r="G34" s="3"/>
      <c r="H34" s="3"/>
      <c r="I34" s="3"/>
      <c r="J34" s="3"/>
    </row>
    <row r="35" spans="3:10" ht="12.75">
      <c r="C35" t="s">
        <v>23</v>
      </c>
      <c r="F35" s="3"/>
      <c r="G35" s="3"/>
      <c r="H35" s="3"/>
      <c r="I35" s="3"/>
      <c r="J35" s="3"/>
    </row>
    <row r="36" spans="3:10" ht="12.75">
      <c r="C36" t="s">
        <v>24</v>
      </c>
      <c r="F36" s="3"/>
      <c r="G36" s="3"/>
      <c r="H36" s="3"/>
      <c r="I36" s="3"/>
      <c r="J36" s="3"/>
    </row>
    <row r="37" spans="6:10" ht="12.75">
      <c r="F37" s="3"/>
      <c r="G37" s="3"/>
      <c r="H37" s="3"/>
      <c r="I37" s="3"/>
      <c r="J37" s="3"/>
    </row>
    <row r="38" spans="2:10" ht="12.75">
      <c r="B38" s="1">
        <v>5</v>
      </c>
      <c r="C38" s="1" t="s">
        <v>25</v>
      </c>
      <c r="F38" s="3"/>
      <c r="G38" s="3"/>
      <c r="H38" s="3"/>
      <c r="I38" s="3"/>
      <c r="J38" s="3"/>
    </row>
    <row r="39" spans="3:10" ht="12.75">
      <c r="C39" t="s">
        <v>26</v>
      </c>
      <c r="F39" s="3"/>
      <c r="G39" s="3"/>
      <c r="H39" s="3"/>
      <c r="I39" s="3"/>
      <c r="J39" s="3"/>
    </row>
    <row r="40" spans="6:10" ht="12.75">
      <c r="F40" s="3"/>
      <c r="G40" s="3"/>
      <c r="H40" s="3"/>
      <c r="I40" s="3"/>
      <c r="J40" s="3"/>
    </row>
    <row r="41" spans="2:10" ht="12.75">
      <c r="B41" s="1">
        <v>6</v>
      </c>
      <c r="C41" s="1" t="s">
        <v>27</v>
      </c>
      <c r="F41" s="3"/>
      <c r="G41" s="3"/>
      <c r="H41" s="3"/>
      <c r="I41" s="3"/>
      <c r="J41" s="3"/>
    </row>
    <row r="42" spans="3:10" ht="12.75">
      <c r="C42" t="s">
        <v>28</v>
      </c>
      <c r="F42" s="3"/>
      <c r="G42" s="3"/>
      <c r="H42" s="3"/>
      <c r="I42" s="3"/>
      <c r="J42" s="3"/>
    </row>
    <row r="43" spans="3:10" ht="12.75">
      <c r="C43" t="s">
        <v>29</v>
      </c>
      <c r="F43" s="3"/>
      <c r="G43" s="3"/>
      <c r="H43" s="3"/>
      <c r="I43" s="3"/>
      <c r="J43" s="3"/>
    </row>
    <row r="44" spans="6:10" ht="12.75">
      <c r="F44" s="3"/>
      <c r="G44" s="3"/>
      <c r="H44" s="3"/>
      <c r="I44" s="3"/>
      <c r="J44" s="3"/>
    </row>
    <row r="45" spans="2:10" ht="12.75">
      <c r="B45" s="1">
        <v>7</v>
      </c>
      <c r="C45" s="1" t="s">
        <v>30</v>
      </c>
      <c r="F45" s="3"/>
      <c r="G45" s="3"/>
      <c r="H45" s="3"/>
      <c r="I45" s="3"/>
      <c r="J45" s="3"/>
    </row>
    <row r="46" spans="2:10" ht="12.75">
      <c r="B46" s="1"/>
      <c r="C46" s="2" t="s">
        <v>31</v>
      </c>
      <c r="F46" s="3"/>
      <c r="G46" s="3"/>
      <c r="H46" s="3"/>
      <c r="I46" s="3"/>
      <c r="J46" s="3"/>
    </row>
    <row r="47" spans="2:10" ht="12.75">
      <c r="B47" s="1"/>
      <c r="C47" s="2" t="s">
        <v>32</v>
      </c>
      <c r="F47" s="3"/>
      <c r="G47" s="3"/>
      <c r="H47" s="3"/>
      <c r="I47" s="3"/>
      <c r="J47" s="3"/>
    </row>
    <row r="48" spans="2:10" ht="12.75">
      <c r="B48" s="1"/>
      <c r="C48" s="2" t="s">
        <v>33</v>
      </c>
      <c r="F48" s="3"/>
      <c r="G48" s="3"/>
      <c r="H48" s="3"/>
      <c r="I48" s="3"/>
      <c r="J48" s="3"/>
    </row>
    <row r="49" spans="3:10" ht="12.75">
      <c r="C49" t="s">
        <v>29</v>
      </c>
      <c r="F49" s="3"/>
      <c r="G49" s="3"/>
      <c r="H49" s="3"/>
      <c r="I49" s="3"/>
      <c r="J49" s="3"/>
    </row>
    <row r="50" spans="6:10" ht="12.75">
      <c r="F50" s="3"/>
      <c r="G50" s="3"/>
      <c r="H50" s="3"/>
      <c r="I50" s="3"/>
      <c r="J50" s="3"/>
    </row>
    <row r="51" spans="2:10" ht="12.75">
      <c r="B51" s="1">
        <v>8</v>
      </c>
      <c r="C51" s="1" t="s">
        <v>34</v>
      </c>
      <c r="F51" s="3"/>
      <c r="G51" s="3"/>
      <c r="H51" s="3"/>
      <c r="I51" s="3"/>
      <c r="J51" s="3"/>
    </row>
    <row r="52" spans="3:10" ht="12.75">
      <c r="C52" t="s">
        <v>35</v>
      </c>
      <c r="F52" s="3"/>
      <c r="G52" s="3"/>
      <c r="H52" s="3"/>
      <c r="I52" s="3"/>
      <c r="J52" s="3"/>
    </row>
    <row r="53" spans="6:10" ht="12.75">
      <c r="F53" s="3"/>
      <c r="G53" s="3"/>
      <c r="H53" s="3"/>
      <c r="I53" s="3"/>
      <c r="J53" s="3"/>
    </row>
    <row r="54" spans="2:10" ht="12.75">
      <c r="B54" s="1">
        <v>9</v>
      </c>
      <c r="C54" s="1" t="s">
        <v>36</v>
      </c>
      <c r="F54" s="3"/>
      <c r="G54" s="3"/>
      <c r="H54" s="3"/>
      <c r="I54" s="3"/>
      <c r="J54" s="3"/>
    </row>
    <row r="55" spans="3:10" ht="12.75">
      <c r="C55" t="s">
        <v>37</v>
      </c>
      <c r="F55" s="3"/>
      <c r="G55" s="3"/>
      <c r="H55" s="3"/>
      <c r="I55" s="3"/>
      <c r="J55" s="3"/>
    </row>
    <row r="56" spans="6:10" ht="12.75">
      <c r="F56" s="3"/>
      <c r="G56" s="3"/>
      <c r="H56" s="3"/>
      <c r="I56" s="3"/>
      <c r="J56" s="3"/>
    </row>
    <row r="57" spans="2:10" ht="12.75">
      <c r="B57" s="1">
        <v>10</v>
      </c>
      <c r="C57" s="1" t="s">
        <v>38</v>
      </c>
      <c r="F57" s="3"/>
      <c r="G57" s="3"/>
      <c r="H57" s="3"/>
      <c r="I57" s="3"/>
      <c r="J57" s="3"/>
    </row>
    <row r="58" spans="3:10" ht="12.75">
      <c r="C58" t="s">
        <v>39</v>
      </c>
      <c r="F58" s="3"/>
      <c r="G58" s="3"/>
      <c r="H58" s="3"/>
      <c r="I58" s="3"/>
      <c r="J58" s="3"/>
    </row>
    <row r="59" spans="6:10" ht="12.75">
      <c r="F59" s="3"/>
      <c r="G59" s="3"/>
      <c r="H59" s="3"/>
      <c r="I59" s="3"/>
      <c r="J59" s="3"/>
    </row>
    <row r="60" spans="6:10" ht="12.75">
      <c r="F60" s="4" t="s">
        <v>40</v>
      </c>
      <c r="G60" s="4" t="s">
        <v>41</v>
      </c>
      <c r="H60" s="9"/>
      <c r="I60" s="4" t="s">
        <v>42</v>
      </c>
      <c r="J60" s="3"/>
    </row>
    <row r="61" spans="6:10" ht="12.75">
      <c r="F61" s="4" t="s">
        <v>19</v>
      </c>
      <c r="G61" s="4" t="s">
        <v>19</v>
      </c>
      <c r="H61" s="9"/>
      <c r="I61" s="4" t="s">
        <v>19</v>
      </c>
      <c r="J61" s="3"/>
    </row>
    <row r="62" spans="3:10" ht="12.75">
      <c r="C62" s="1" t="s">
        <v>43</v>
      </c>
      <c r="F62" s="3"/>
      <c r="G62" s="3"/>
      <c r="H62" s="3"/>
      <c r="I62" s="3"/>
      <c r="J62" s="3"/>
    </row>
    <row r="63" spans="6:10" ht="12.75">
      <c r="F63" s="3"/>
      <c r="G63" s="3"/>
      <c r="H63" s="3"/>
      <c r="I63" s="3"/>
      <c r="J63" s="3"/>
    </row>
    <row r="64" spans="4:10" ht="12.75">
      <c r="D64" t="s">
        <v>44</v>
      </c>
      <c r="F64" s="3">
        <f>'[1]Workings'!F49/1000</f>
        <v>8351.24</v>
      </c>
      <c r="G64" s="3">
        <f>'[1]Workings'!G49/1000</f>
        <v>206.926</v>
      </c>
      <c r="H64" s="3"/>
      <c r="I64" s="3">
        <f>G64+F64</f>
        <v>8558.166</v>
      </c>
      <c r="J64" s="3"/>
    </row>
    <row r="65" spans="4:10" ht="12.75">
      <c r="D65" t="s">
        <v>45</v>
      </c>
      <c r="F65" s="3">
        <f>'[1]Workings'!F50/1000</f>
        <v>0</v>
      </c>
      <c r="G65" s="3">
        <f>'[1]Workings'!G50/1000</f>
        <v>0</v>
      </c>
      <c r="H65" s="3"/>
      <c r="I65" s="3">
        <f>G65+F65</f>
        <v>0</v>
      </c>
      <c r="J65" s="3"/>
    </row>
    <row r="66" spans="6:10" ht="12.75">
      <c r="F66" s="10">
        <f>F65+F64</f>
        <v>8351.24</v>
      </c>
      <c r="G66" s="10">
        <f>G65+G64</f>
        <v>206.926</v>
      </c>
      <c r="H66" s="3"/>
      <c r="I66" s="10">
        <f>I65+I64</f>
        <v>8558.166</v>
      </c>
      <c r="J66" s="3"/>
    </row>
    <row r="67" spans="3:10" ht="12.75">
      <c r="C67" s="1" t="s">
        <v>46</v>
      </c>
      <c r="F67" s="3"/>
      <c r="G67" s="3"/>
      <c r="H67" s="3"/>
      <c r="I67" s="3"/>
      <c r="J67" s="3"/>
    </row>
    <row r="68" spans="6:10" ht="12.75">
      <c r="F68" s="3"/>
      <c r="G68" s="3"/>
      <c r="H68" s="3"/>
      <c r="I68" s="3"/>
      <c r="J68" s="3"/>
    </row>
    <row r="69" spans="4:10" ht="12.75">
      <c r="D69" t="s">
        <v>44</v>
      </c>
      <c r="F69" s="3">
        <f>'[1]Workings'!F54/1000</f>
        <v>1924.848</v>
      </c>
      <c r="G69" s="3">
        <f>'[1]Workings'!G54/1000</f>
        <v>55.584</v>
      </c>
      <c r="H69" s="3"/>
      <c r="I69" s="3">
        <f>G69+F69</f>
        <v>1980.432</v>
      </c>
      <c r="J69" s="3"/>
    </row>
    <row r="70" spans="4:10" ht="12.75">
      <c r="D70" t="s">
        <v>45</v>
      </c>
      <c r="F70" s="3">
        <f>'[1]Workings'!F55/1000</f>
        <v>4856.586</v>
      </c>
      <c r="G70" s="3">
        <f>'[1]Workings'!G55/1000</f>
        <v>5395.725</v>
      </c>
      <c r="H70" s="3"/>
      <c r="I70" s="3">
        <f>G70+F70</f>
        <v>10252.311000000002</v>
      </c>
      <c r="J70" s="3"/>
    </row>
    <row r="71" spans="6:10" ht="12.75">
      <c r="F71" s="10">
        <f>F70+F69</f>
        <v>6781.434</v>
      </c>
      <c r="G71" s="10">
        <f>G70+G69</f>
        <v>5451.309</v>
      </c>
      <c r="H71" s="3"/>
      <c r="I71" s="10">
        <f>I70+I69</f>
        <v>12232.743000000002</v>
      </c>
      <c r="J71" s="3"/>
    </row>
    <row r="72" spans="6:10" ht="12.75">
      <c r="F72" s="11"/>
      <c r="G72" s="11"/>
      <c r="H72" s="3"/>
      <c r="I72" s="11"/>
      <c r="J72" s="3"/>
    </row>
    <row r="73" spans="3:11" ht="13.5" thickBot="1">
      <c r="C73" s="1" t="s">
        <v>42</v>
      </c>
      <c r="F73" s="12">
        <f>F71+F66</f>
        <v>15132.673999999999</v>
      </c>
      <c r="G73" s="12">
        <f>G71+G66</f>
        <v>5658.235000000001</v>
      </c>
      <c r="H73" s="3"/>
      <c r="I73" s="12">
        <f>I71+I66</f>
        <v>20790.909</v>
      </c>
      <c r="J73" s="3"/>
      <c r="K73" s="13">
        <f>I73-G73-F73</f>
        <v>0</v>
      </c>
    </row>
    <row r="74" spans="3:11" ht="13.5" thickTop="1">
      <c r="C74" s="1"/>
      <c r="F74" s="14"/>
      <c r="G74" s="14"/>
      <c r="H74" s="3"/>
      <c r="I74" s="14"/>
      <c r="J74" s="3"/>
      <c r="K74" s="13"/>
    </row>
    <row r="75" spans="3:11" ht="12.75">
      <c r="C75" s="2" t="s">
        <v>47</v>
      </c>
      <c r="F75" s="14"/>
      <c r="G75" s="14"/>
      <c r="H75" s="3"/>
      <c r="I75" s="14"/>
      <c r="J75" s="3"/>
      <c r="K75" s="13"/>
    </row>
    <row r="76" spans="3:11" ht="12.75">
      <c r="C76" s="2" t="s">
        <v>48</v>
      </c>
      <c r="F76" s="14"/>
      <c r="G76" s="14"/>
      <c r="H76" s="3"/>
      <c r="I76" s="14"/>
      <c r="J76" s="3"/>
      <c r="K76" s="13"/>
    </row>
    <row r="77" spans="6:10" ht="12.75">
      <c r="F77" s="14"/>
      <c r="G77" s="14"/>
      <c r="H77" s="3"/>
      <c r="I77" s="14"/>
      <c r="J77" s="3"/>
    </row>
    <row r="78" spans="2:10" ht="12.75">
      <c r="B78" s="1">
        <v>11</v>
      </c>
      <c r="C78" s="1" t="s">
        <v>49</v>
      </c>
      <c r="F78" s="3"/>
      <c r="G78" s="3"/>
      <c r="H78" s="3"/>
      <c r="I78" s="3"/>
      <c r="J78" s="3"/>
    </row>
    <row r="79" spans="3:10" ht="12.75">
      <c r="C79" t="s">
        <v>50</v>
      </c>
      <c r="F79" s="3"/>
      <c r="G79" s="3"/>
      <c r="H79" s="3"/>
      <c r="I79" s="3"/>
      <c r="J79" s="3"/>
    </row>
    <row r="80" spans="3:10" ht="12.75">
      <c r="C80" t="s">
        <v>51</v>
      </c>
      <c r="F80" s="3"/>
      <c r="G80" s="3"/>
      <c r="H80" s="3"/>
      <c r="I80" s="3"/>
      <c r="J80" s="3"/>
    </row>
    <row r="81" spans="3:10" ht="12.75">
      <c r="C81" t="s">
        <v>52</v>
      </c>
      <c r="F81" s="3"/>
      <c r="G81" s="3"/>
      <c r="H81" s="3"/>
      <c r="I81" s="3"/>
      <c r="J81" s="3"/>
    </row>
    <row r="82" spans="3:10" ht="12.75">
      <c r="C82" t="s">
        <v>53</v>
      </c>
      <c r="F82" s="3"/>
      <c r="G82" s="3"/>
      <c r="H82" s="3"/>
      <c r="I82" s="3"/>
      <c r="J82" s="3"/>
    </row>
    <row r="83" spans="6:10" ht="12.75">
      <c r="F83" s="3"/>
      <c r="G83" s="3"/>
      <c r="H83" s="3"/>
      <c r="I83" s="3"/>
      <c r="J83" s="3"/>
    </row>
    <row r="84" spans="2:10" ht="12.75">
      <c r="B84" s="1">
        <v>12</v>
      </c>
      <c r="C84" s="1" t="s">
        <v>54</v>
      </c>
      <c r="F84" s="3"/>
      <c r="G84" s="3"/>
      <c r="H84" s="3"/>
      <c r="I84" s="3"/>
      <c r="J84" s="3"/>
    </row>
    <row r="85" spans="3:10" ht="12.75">
      <c r="C85" t="s">
        <v>55</v>
      </c>
      <c r="F85" s="3"/>
      <c r="G85" s="3"/>
      <c r="H85" s="3"/>
      <c r="I85" s="3"/>
      <c r="J85" s="3"/>
    </row>
    <row r="86" spans="6:10" ht="12.75">
      <c r="F86" s="3"/>
      <c r="G86" s="3"/>
      <c r="H86" s="3"/>
      <c r="I86" s="3"/>
      <c r="J86" s="3"/>
    </row>
    <row r="87" spans="2:10" ht="12.75">
      <c r="B87" s="1">
        <v>13</v>
      </c>
      <c r="C87" s="1" t="s">
        <v>56</v>
      </c>
      <c r="F87" s="3"/>
      <c r="G87" s="3"/>
      <c r="H87" s="3"/>
      <c r="I87" s="3"/>
      <c r="J87" s="3"/>
    </row>
    <row r="88" spans="3:10" ht="12.75">
      <c r="C88" t="s">
        <v>57</v>
      </c>
      <c r="F88" s="3"/>
      <c r="G88" s="3"/>
      <c r="H88" s="3"/>
      <c r="I88" s="3"/>
      <c r="J88" s="3"/>
    </row>
    <row r="89" spans="6:10" ht="12.75">
      <c r="F89" s="3"/>
      <c r="G89" s="3"/>
      <c r="H89" s="3"/>
      <c r="I89" s="3"/>
      <c r="J89" s="3"/>
    </row>
    <row r="90" spans="2:10" ht="12.75">
      <c r="B90" s="1">
        <v>14</v>
      </c>
      <c r="C90" s="1" t="s">
        <v>58</v>
      </c>
      <c r="F90" s="3"/>
      <c r="G90" s="3"/>
      <c r="H90" s="3"/>
      <c r="I90" s="3"/>
      <c r="J90" s="3"/>
    </row>
    <row r="91" spans="3:10" ht="12.75">
      <c r="C91" t="s">
        <v>59</v>
      </c>
      <c r="F91" s="3"/>
      <c r="G91" s="3"/>
      <c r="H91" s="3"/>
      <c r="I91" s="3"/>
      <c r="J91" s="3"/>
    </row>
    <row r="92" spans="3:10" ht="12.75">
      <c r="C92" t="s">
        <v>60</v>
      </c>
      <c r="F92" s="3"/>
      <c r="G92" s="3"/>
      <c r="H92" s="3"/>
      <c r="I92" s="3"/>
      <c r="J92" s="3"/>
    </row>
    <row r="93" spans="6:10" ht="12.75">
      <c r="F93" s="3"/>
      <c r="G93" s="3"/>
      <c r="H93" s="3"/>
      <c r="I93" s="3"/>
      <c r="J93" s="3"/>
    </row>
    <row r="94" spans="2:10" ht="12.75">
      <c r="B94" s="1">
        <v>15</v>
      </c>
      <c r="C94" s="1" t="s">
        <v>61</v>
      </c>
      <c r="F94" s="3"/>
      <c r="G94" s="3"/>
      <c r="H94" s="3"/>
      <c r="I94" s="3"/>
      <c r="J94" s="3"/>
    </row>
    <row r="95" spans="2:10" ht="12.75">
      <c r="B95" s="1"/>
      <c r="C95" s="1" t="s">
        <v>62</v>
      </c>
      <c r="F95" s="3"/>
      <c r="G95" s="3"/>
      <c r="H95" s="3"/>
      <c r="I95" s="3"/>
      <c r="J95" s="3"/>
    </row>
    <row r="96" spans="2:10" ht="12.75">
      <c r="B96" s="1"/>
      <c r="C96" s="2" t="s">
        <v>87</v>
      </c>
      <c r="F96" s="3"/>
      <c r="G96" s="3"/>
      <c r="H96" s="3"/>
      <c r="I96" s="3"/>
      <c r="J96" s="3"/>
    </row>
    <row r="97" spans="2:10" ht="12.75">
      <c r="B97" s="1"/>
      <c r="C97" s="15" t="s">
        <v>63</v>
      </c>
      <c r="F97" s="3"/>
      <c r="G97" s="3"/>
      <c r="H97" s="3"/>
      <c r="I97" s="3"/>
      <c r="J97" s="3"/>
    </row>
    <row r="98" spans="3:10" ht="12.75">
      <c r="C98" s="2" t="s">
        <v>64</v>
      </c>
      <c r="F98" s="3"/>
      <c r="G98" s="3"/>
      <c r="H98" s="3"/>
      <c r="I98" s="3"/>
      <c r="J98" s="3"/>
    </row>
    <row r="99" spans="3:10" ht="12.75">
      <c r="C99" s="2"/>
      <c r="F99" s="3"/>
      <c r="G99" s="3"/>
      <c r="H99" s="3"/>
      <c r="I99" s="3"/>
      <c r="J99" s="3"/>
    </row>
    <row r="100" spans="2:10" ht="12.75">
      <c r="B100" s="1">
        <v>16</v>
      </c>
      <c r="C100" s="1" t="s">
        <v>65</v>
      </c>
      <c r="F100" s="16"/>
      <c r="G100" s="3"/>
      <c r="H100" s="3"/>
      <c r="I100" s="3"/>
      <c r="J100" s="3"/>
    </row>
    <row r="101" spans="3:10" ht="12.75">
      <c r="C101" t="s">
        <v>66</v>
      </c>
      <c r="F101" s="3"/>
      <c r="G101" s="3"/>
      <c r="H101" s="3"/>
      <c r="I101" s="3"/>
      <c r="J101" s="3"/>
    </row>
    <row r="102" spans="3:10" ht="12.75">
      <c r="C102" t="s">
        <v>88</v>
      </c>
      <c r="F102" s="3"/>
      <c r="G102" s="3"/>
      <c r="H102" s="3"/>
      <c r="I102" s="3"/>
      <c r="J102" s="3"/>
    </row>
    <row r="103" spans="3:10" ht="12.75">
      <c r="C103" s="17" t="s">
        <v>89</v>
      </c>
      <c r="F103" s="3"/>
      <c r="G103" s="3"/>
      <c r="H103" s="3"/>
      <c r="I103" s="3"/>
      <c r="J103" s="3"/>
    </row>
    <row r="104" spans="3:10" ht="12.75">
      <c r="C104" t="s">
        <v>67</v>
      </c>
      <c r="F104" s="3"/>
      <c r="G104" s="3"/>
      <c r="H104" s="3"/>
      <c r="I104" s="3"/>
      <c r="J104" s="3"/>
    </row>
    <row r="105" spans="3:10" ht="12.75">
      <c r="C105" t="s">
        <v>90</v>
      </c>
      <c r="F105" s="3"/>
      <c r="G105" s="3"/>
      <c r="H105" s="3"/>
      <c r="I105" s="3"/>
      <c r="J105" s="3"/>
    </row>
    <row r="106" spans="3:10" ht="12.75">
      <c r="C106" t="s">
        <v>91</v>
      </c>
      <c r="F106" s="3"/>
      <c r="G106" s="3"/>
      <c r="H106" s="3"/>
      <c r="I106" s="3"/>
      <c r="J106" s="3"/>
    </row>
    <row r="107" spans="3:10" ht="12.75">
      <c r="C107" t="s">
        <v>68</v>
      </c>
      <c r="F107" s="3"/>
      <c r="G107" s="3"/>
      <c r="H107" s="3"/>
      <c r="I107" s="3"/>
      <c r="J107" s="3"/>
    </row>
    <row r="108" spans="6:10" ht="12.75">
      <c r="F108" s="3"/>
      <c r="G108" s="3"/>
      <c r="H108" s="3"/>
      <c r="I108" s="3"/>
      <c r="J108" s="3"/>
    </row>
    <row r="109" spans="2:10" ht="12.75">
      <c r="B109" s="1">
        <v>17</v>
      </c>
      <c r="C109" s="1" t="s">
        <v>69</v>
      </c>
      <c r="F109" s="3"/>
      <c r="G109" s="3"/>
      <c r="H109" s="3"/>
      <c r="I109" s="3"/>
      <c r="J109" s="3"/>
    </row>
    <row r="110" spans="3:10" ht="12.75">
      <c r="C110" t="s">
        <v>70</v>
      </c>
      <c r="F110" s="3"/>
      <c r="G110" s="3"/>
      <c r="H110" s="3"/>
      <c r="I110" s="3"/>
      <c r="J110" s="3"/>
    </row>
    <row r="111" spans="3:10" ht="12.75">
      <c r="C111" t="s">
        <v>71</v>
      </c>
      <c r="F111" s="3"/>
      <c r="G111" s="3"/>
      <c r="H111" s="3"/>
      <c r="I111" s="3"/>
      <c r="J111" s="3"/>
    </row>
    <row r="112" spans="6:10" ht="12.75">
      <c r="F112" s="3"/>
      <c r="G112" s="3"/>
      <c r="H112" s="3"/>
      <c r="I112" s="3"/>
      <c r="J112" s="3"/>
    </row>
    <row r="113" spans="2:10" ht="12.75">
      <c r="B113" s="1">
        <v>18</v>
      </c>
      <c r="C113" s="1" t="s">
        <v>72</v>
      </c>
      <c r="F113" s="3"/>
      <c r="G113" s="3"/>
      <c r="H113" s="3"/>
      <c r="I113" s="3"/>
      <c r="J113" s="3"/>
    </row>
    <row r="114" spans="3:10" ht="12.75">
      <c r="C114" t="s">
        <v>73</v>
      </c>
      <c r="F114" s="3"/>
      <c r="G114" s="3"/>
      <c r="H114" s="3"/>
      <c r="I114" s="3"/>
      <c r="J114" s="3"/>
    </row>
    <row r="115" spans="6:10" ht="12.75">
      <c r="F115" s="3"/>
      <c r="G115" s="3"/>
      <c r="H115" s="3"/>
      <c r="I115" s="3"/>
      <c r="J115" s="3"/>
    </row>
    <row r="116" spans="2:10" ht="12.75">
      <c r="B116" s="1">
        <v>19</v>
      </c>
      <c r="C116" s="1" t="s">
        <v>74</v>
      </c>
      <c r="F116" s="3"/>
      <c r="G116" s="3"/>
      <c r="H116" s="3"/>
      <c r="I116" s="3"/>
      <c r="J116" s="3"/>
    </row>
    <row r="117" spans="2:10" ht="12.75">
      <c r="B117" s="1"/>
      <c r="C117" s="2" t="s">
        <v>75</v>
      </c>
      <c r="F117" s="3"/>
      <c r="G117" s="3"/>
      <c r="H117" s="3"/>
      <c r="I117" s="3"/>
      <c r="J117" s="3"/>
    </row>
    <row r="118" spans="2:10" ht="12.75">
      <c r="B118" s="1"/>
      <c r="C118" s="2" t="s">
        <v>76</v>
      </c>
      <c r="F118" s="3"/>
      <c r="G118" s="3"/>
      <c r="H118" s="3"/>
      <c r="I118" s="3"/>
      <c r="J118" s="3"/>
    </row>
    <row r="119" spans="2:10" ht="12.75">
      <c r="B119" s="1"/>
      <c r="C119" s="2" t="s">
        <v>77</v>
      </c>
      <c r="F119" s="3"/>
      <c r="G119" s="3"/>
      <c r="H119" s="3"/>
      <c r="I119" s="3"/>
      <c r="J119" s="3"/>
    </row>
    <row r="120" spans="2:10" ht="12.75">
      <c r="B120" s="1"/>
      <c r="C120" s="2" t="s">
        <v>78</v>
      </c>
      <c r="F120" s="3"/>
      <c r="G120" s="3"/>
      <c r="H120" s="3"/>
      <c r="I120" s="3"/>
      <c r="J120" s="3"/>
    </row>
    <row r="121" spans="2:10" ht="12.75">
      <c r="B121" s="1"/>
      <c r="C121" s="2" t="s">
        <v>79</v>
      </c>
      <c r="F121" s="3"/>
      <c r="G121" s="3"/>
      <c r="H121" s="3"/>
      <c r="I121" s="3"/>
      <c r="J121" s="3"/>
    </row>
    <row r="122" spans="2:10" ht="12.75">
      <c r="B122" s="1"/>
      <c r="C122" s="2" t="s">
        <v>92</v>
      </c>
      <c r="F122" s="3"/>
      <c r="G122" s="3"/>
      <c r="H122" s="3"/>
      <c r="I122" s="3"/>
      <c r="J122" s="3"/>
    </row>
    <row r="123" spans="2:3" ht="12.75">
      <c r="B123" s="1"/>
      <c r="C123" s="2" t="s">
        <v>80</v>
      </c>
    </row>
    <row r="124" spans="2:3" ht="12.75">
      <c r="B124" s="1"/>
      <c r="C124" s="2"/>
    </row>
    <row r="125" spans="2:3" ht="12.75">
      <c r="B125" s="1">
        <v>20</v>
      </c>
      <c r="C125" s="1" t="s">
        <v>81</v>
      </c>
    </row>
    <row r="126" spans="2:3" ht="12.75">
      <c r="B126" s="1"/>
      <c r="C126" s="2" t="s">
        <v>82</v>
      </c>
    </row>
    <row r="127" spans="2:3" ht="12.75">
      <c r="B127" s="1"/>
      <c r="C127" s="2"/>
    </row>
    <row r="128" spans="2:3" ht="12.75">
      <c r="B128" s="1">
        <v>21</v>
      </c>
      <c r="C128" s="1" t="s">
        <v>83</v>
      </c>
    </row>
    <row r="129" spans="2:3" ht="12.75">
      <c r="B129" s="1"/>
      <c r="C129" s="2" t="s">
        <v>84</v>
      </c>
    </row>
    <row r="130" spans="2:3" ht="12.75">
      <c r="B130" s="1"/>
      <c r="C130" s="2"/>
    </row>
    <row r="131" spans="2:3" ht="12.75">
      <c r="B131" s="1"/>
      <c r="C131" s="2"/>
    </row>
    <row r="132" ht="12.75">
      <c r="B132" t="s">
        <v>85</v>
      </c>
    </row>
    <row r="133" ht="12.75">
      <c r="B133" t="s">
        <v>86</v>
      </c>
    </row>
  </sheetData>
  <mergeCells count="8">
    <mergeCell ref="B12:J12"/>
    <mergeCell ref="F26:G26"/>
    <mergeCell ref="I26:J26"/>
    <mergeCell ref="B6:J6"/>
    <mergeCell ref="B8:J8"/>
    <mergeCell ref="B10:J10"/>
    <mergeCell ref="B11:J11"/>
    <mergeCell ref="B7:J7"/>
  </mergeCells>
  <printOptions/>
  <pageMargins left="0.75" right="0.75" top="1" bottom="1" header="0.5" footer="0.5"/>
  <pageSetup fitToHeight="6" horizontalDpi="300" verticalDpi="300" orientation="portrait" paperSize="9" scale="82" r:id="rId2"/>
  <headerFooter alignWithMargins="0">
    <oddFooter>&amp;R&amp;8Page &amp;P of &amp;N</oddFooter>
  </headerFooter>
  <rowBreaks count="2" manualBreakCount="2">
    <brk id="56" max="9" man="1"/>
    <brk id="10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 Teck</dc:creator>
  <cp:keywords/>
  <dc:description/>
  <cp:lastModifiedBy>Arthur Andersen &amp; Co</cp:lastModifiedBy>
  <cp:lastPrinted>2001-07-27T01:03:03Z</cp:lastPrinted>
  <dcterms:created xsi:type="dcterms:W3CDTF">2001-07-26T08:25:06Z</dcterms:created>
  <dcterms:modified xsi:type="dcterms:W3CDTF">2001-07-26T09:12:22Z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